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DA6B8F9B-5BB9-42BD-B719-797E3DEA5804}" xr6:coauthVersionLast="45" xr6:coauthVersionMax="45" xr10:uidLastSave="{00000000-0000-0000-0000-000000000000}"/>
  <bookViews>
    <workbookView xWindow="12090" yWindow="555" windowWidth="11910" windowHeight="12345" xr2:uid="{00000000-000D-0000-FFFF-FFFF00000000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D82" i="1"/>
  <c r="D84" i="1"/>
  <c r="E76" i="1"/>
  <c r="D75" i="1"/>
  <c r="E75" i="1"/>
  <c r="E74" i="1"/>
  <c r="E82" i="1"/>
  <c r="E84" i="1"/>
  <c r="C76" i="1"/>
  <c r="C74" i="1"/>
  <c r="C82" i="1"/>
  <c r="C84" i="1"/>
  <c r="C75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C54" i="1"/>
  <c r="C64" i="1"/>
  <c r="C66" i="1"/>
  <c r="D44" i="1"/>
  <c r="E44" i="1"/>
  <c r="C44" i="1"/>
  <c r="D41" i="1"/>
  <c r="D48" i="1"/>
  <c r="D12" i="1"/>
  <c r="D9" i="1"/>
  <c r="E41" i="1"/>
  <c r="E48" i="1"/>
  <c r="E12" i="1"/>
  <c r="E9" i="1"/>
  <c r="C41" i="1"/>
  <c r="C48" i="1"/>
  <c r="C12" i="1"/>
  <c r="C9" i="1"/>
  <c r="C22" i="1"/>
  <c r="C24" i="1"/>
  <c r="C26" i="1"/>
  <c r="C35" i="1"/>
  <c r="D31" i="1"/>
  <c r="E31" i="1"/>
  <c r="C31" i="1"/>
  <c r="E18" i="1"/>
  <c r="D18" i="1"/>
  <c r="D14" i="1"/>
  <c r="E14" i="1"/>
  <c r="C14" i="1"/>
  <c r="E22" i="1"/>
  <c r="E24" i="1"/>
  <c r="E26" i="1"/>
  <c r="E35" i="1"/>
  <c r="D64" i="1"/>
  <c r="D66" i="1"/>
  <c r="D22" i="1"/>
  <c r="D24" i="1"/>
  <c r="D26" i="1"/>
  <c r="D35" i="1"/>
  <c r="E64" i="1"/>
  <c r="E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<sst xmlns="http://schemas.openxmlformats.org/spreadsheetml/2006/main" count="70" uniqueCount="46">
  <si>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</si>
  <si>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</si>
  <si>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</si>
  <si>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</si>
  <si>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</si>
  <si>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</si>
  <si>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</si>
  <si>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</si>
  <si>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</si>
  <si>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</si>
  <si>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</si>
  <si>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</si>
  <si>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</si>
  <si>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</si>
  <si>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</si>
  <si>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</si>
  <si>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</si>
  <si>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</si>
  <si>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</si>
  <si>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</si>
  <si>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</si>
  <si>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</si>
  <si>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</si>
  <si>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</si>
  <si>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</si>
  <si>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</si>
  <si>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</si>
  <si>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</si>
  <si>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</si>
  <si>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</si>
  <si>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</si>
  <si>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</si>
  <si>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</si>
  <si>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</si>
  <si>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</si>
  <si>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</si>
  <si>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</si>
  <si>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</si>
  <si>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</si>
  <si>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</si>
  <si>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</si>
  <si>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</si>
  <si>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</si>
  <si>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</si>
  <si>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FRANCISCO I. MADERO,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</si>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</sst>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121427097.90000001</v>
      </c>
      <c r="D9" s="8">
        <f>SUM(D10:D12)</f>
        <v>72063477.640000001</v>
      </c>
      <c r="E9" s="8">
        <f>SUM(E10:E12)</f>
        <v>72063477.640000001</v>
      </c>
    </row>
    <row r="10" spans="2:5" x14ac:dyDescent="0.2">
      <c r="B10" s="9" t="s">
        <v>9</v>
      </c>
      <c r="C10" s="6">
        <v>70462407.900000006</v>
      </c>
      <c r="D10" s="6">
        <v>44850597.75</v>
      </c>
      <c r="E10" s="6">
        <v>44850597.75</v>
      </c>
    </row>
    <row r="11" spans="2:5" x14ac:dyDescent="0.2">
      <c r="B11" s="9" t="s">
        <v>10</v>
      </c>
      <c r="C11" s="6">
        <v>50964690</v>
      </c>
      <c r="D11" s="6">
        <v>27212879.890000001</v>
      </c>
      <c r="E11" s="6">
        <v>27212879.890000001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121484464.44</v>
      </c>
      <c r="D14" s="8">
        <f>SUM(D15:D16)</f>
        <v>71278171.060000002</v>
      </c>
      <c r="E14" s="8">
        <f>SUM(E15:E16)</f>
        <v>69762631.060000002</v>
      </c>
    </row>
    <row r="15" spans="2:5" x14ac:dyDescent="0.2">
      <c r="B15" s="9" t="s">
        <v>12</v>
      </c>
      <c r="C15" s="6">
        <v>70519774.439999998</v>
      </c>
      <c r="D15" s="6">
        <v>42859555.090000004</v>
      </c>
      <c r="E15" s="6">
        <v>41344015.090000004</v>
      </c>
    </row>
    <row r="16" spans="2:5" x14ac:dyDescent="0.2">
      <c r="B16" s="9" t="s">
        <v>13</v>
      </c>
      <c r="C16" s="6">
        <v>50964690</v>
      </c>
      <c r="D16" s="6">
        <v>28418615.969999999</v>
      </c>
      <c r="E16" s="6">
        <v>28418615.969999999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21887490.02</v>
      </c>
      <c r="E18" s="8">
        <f>SUM(E19:E20)</f>
        <v>21887490.02</v>
      </c>
    </row>
    <row r="19" spans="2:5" x14ac:dyDescent="0.2">
      <c r="B19" s="9" t="s">
        <v>15</v>
      </c>
      <c r="C19" s="11">
        <v>0</v>
      </c>
      <c r="D19" s="6">
        <v>6180529.9800000004</v>
      </c>
      <c r="E19" s="6">
        <v>6180529.9800000004</v>
      </c>
    </row>
    <row r="20" spans="2:5" x14ac:dyDescent="0.2">
      <c r="B20" s="9" t="s">
        <v>16</v>
      </c>
      <c r="C20" s="11">
        <v>0</v>
      </c>
      <c r="D20" s="6">
        <v>15706960.039999999</v>
      </c>
      <c r="E20" s="6">
        <v>15706960.039999999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-57366.539999991655</v>
      </c>
      <c r="D22" s="7">
        <f>D9-D14+D18</f>
        <v>22672796.599999998</v>
      </c>
      <c r="E22" s="7">
        <f>E9-E14+E18</f>
        <v>24188336.599999998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-57366.539999991655</v>
      </c>
      <c r="D24" s="7">
        <f>D22-D12</f>
        <v>22672796.599999998</v>
      </c>
      <c r="E24" s="7">
        <f>E22-E12</f>
        <v>24188336.599999998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-57366.539999991655</v>
      </c>
      <c r="D26" s="8">
        <f>D24-D18</f>
        <v>785306.57999999821</v>
      </c>
      <c r="E26" s="8">
        <f>E24-E18</f>
        <v>2300846.5799999982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-57366.539999991655</v>
      </c>
      <c r="D35" s="8">
        <f>D26+D31</f>
        <v>785306.57999999821</v>
      </c>
      <c r="E35" s="8">
        <f>E26+E31</f>
        <v>2300846.5799999982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70462407.900000006</v>
      </c>
      <c r="D54" s="26">
        <f>D10</f>
        <v>44850597.75</v>
      </c>
      <c r="E54" s="26">
        <f>E10</f>
        <v>44850597.75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70519774.439999998</v>
      </c>
      <c r="D60" s="22">
        <f>D15</f>
        <v>42859555.090000004</v>
      </c>
      <c r="E60" s="22">
        <f>E15</f>
        <v>41344015.090000004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6180529.9800000004</v>
      </c>
      <c r="E62" s="22">
        <f>E19</f>
        <v>6180529.9800000004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-57366.539999991655</v>
      </c>
      <c r="D64" s="23">
        <f>D54+D56-D60+D62</f>
        <v>8171572.6399999969</v>
      </c>
      <c r="E64" s="23">
        <f>E54+E56-E60+E62</f>
        <v>9687112.6399999969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-57366.539999991655</v>
      </c>
      <c r="D66" s="23">
        <f>D64-D56</f>
        <v>8171572.6399999969</v>
      </c>
      <c r="E66" s="23">
        <f>E64-E56</f>
        <v>9687112.6399999969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50964690</v>
      </c>
      <c r="D72" s="26">
        <f>D11</f>
        <v>27212879.890000001</v>
      </c>
      <c r="E72" s="26">
        <f>E11</f>
        <v>27212879.890000001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50964690</v>
      </c>
      <c r="D78" s="22">
        <f>D16</f>
        <v>28418615.969999999</v>
      </c>
      <c r="E78" s="22">
        <f>E16</f>
        <v>28418615.969999999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15706960.039999999</v>
      </c>
      <c r="E80" s="22">
        <f>E20</f>
        <v>15706960.039999999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14501223.960000001</v>
      </c>
      <c r="E82" s="23">
        <f>E72+E74-E78+E80</f>
        <v>14501223.960000001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14501223.960000001</v>
      </c>
      <c r="E84" s="23">
        <f>E82-E74</f>
        <v>14501223.960000001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Contraloria 2</cp:lastModifiedBy>
  <cp:lastPrinted>2016-12-20T19:32:28Z</cp:lastPrinted>
  <dcterms:created xsi:type="dcterms:W3CDTF">2016-10-11T20:00:09Z</dcterms:created>
  <dcterms:modified xsi:type="dcterms:W3CDTF">2024-07-23T00:24:11Z</dcterms:modified>
</cp:coreProperties>
</file>